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2-05-2018"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44" i="1"/>
  <c r="B43" i="1"/>
  <c r="C42" i="1"/>
  <c r="E42" i="1" s="1"/>
  <c r="A40" i="1"/>
  <c r="B39" i="1"/>
  <c r="C38" i="1"/>
  <c r="E38" i="1" s="1"/>
  <c r="A36" i="1"/>
  <c r="B35" i="1"/>
  <c r="C34" i="1"/>
  <c r="E34" i="1" s="1"/>
  <c r="A32" i="1"/>
  <c r="B31" i="1"/>
  <c r="C30" i="1"/>
  <c r="E30" i="1" s="1"/>
  <c r="A28" i="1"/>
  <c r="B27" i="1"/>
  <c r="C26" i="1"/>
  <c r="E26" i="1" s="1"/>
  <c r="A24" i="1"/>
  <c r="B23" i="1"/>
  <c r="C22" i="1"/>
  <c r="E22" i="1" s="1"/>
  <c r="A20" i="1"/>
  <c r="B19" i="1"/>
  <c r="C18" i="1"/>
  <c r="E18" i="1" s="1"/>
  <c r="A16" i="1"/>
  <c r="B15" i="1"/>
  <c r="C14" i="1"/>
  <c r="E14" i="1" s="1"/>
  <c r="A12" i="1"/>
  <c r="B11" i="1"/>
  <c r="C10" i="1"/>
  <c r="E10" i="1" s="1"/>
  <c r="A8" i="1"/>
  <c r="B7" i="1"/>
  <c r="C6" i="1"/>
  <c r="E6" i="1" s="1"/>
  <c r="A4" i="1"/>
  <c r="D2" i="1"/>
  <c r="A43" i="1" s="1"/>
  <c r="B4" i="1" l="1"/>
  <c r="A5" i="1"/>
  <c r="D6" i="1"/>
  <c r="C7" i="1"/>
  <c r="B8" i="1"/>
  <c r="A9" i="1"/>
  <c r="D10" i="1"/>
  <c r="C11" i="1"/>
  <c r="B12" i="1"/>
  <c r="A13" i="1"/>
  <c r="D14" i="1"/>
  <c r="C15" i="1"/>
  <c r="B16" i="1"/>
  <c r="A17" i="1"/>
  <c r="D18" i="1"/>
  <c r="C19" i="1"/>
  <c r="B20" i="1"/>
  <c r="A21" i="1"/>
  <c r="D22" i="1"/>
  <c r="C23" i="1"/>
  <c r="B24" i="1"/>
  <c r="A25" i="1"/>
  <c r="D26" i="1"/>
  <c r="C27" i="1"/>
  <c r="B28" i="1"/>
  <c r="A29" i="1"/>
  <c r="D30" i="1"/>
  <c r="C31" i="1"/>
  <c r="B32" i="1"/>
  <c r="A33" i="1"/>
  <c r="D34" i="1"/>
  <c r="C35" i="1"/>
  <c r="B36" i="1"/>
  <c r="A37" i="1"/>
  <c r="D38" i="1"/>
  <c r="C39" i="1"/>
  <c r="B40" i="1"/>
  <c r="A41" i="1"/>
  <c r="D42"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7" i="1" l="1"/>
  <c r="D37" i="1"/>
  <c r="E21" i="1"/>
  <c r="D21" i="1"/>
  <c r="E5" i="1"/>
  <c r="D5" i="1"/>
  <c r="D44" i="1"/>
  <c r="E44" i="1"/>
  <c r="D28" i="1"/>
  <c r="E28" i="1"/>
  <c r="D12" i="1"/>
  <c r="E12" i="1"/>
  <c r="E41" i="1"/>
  <c r="D41" i="1"/>
  <c r="E25" i="1"/>
  <c r="D25" i="1"/>
  <c r="E9" i="1"/>
  <c r="D9" i="1"/>
  <c r="D32" i="1"/>
  <c r="E32" i="1"/>
  <c r="D16" i="1"/>
  <c r="E16" i="1"/>
  <c r="E29" i="1"/>
  <c r="D29" i="1"/>
  <c r="E13" i="1"/>
  <c r="D13" i="1"/>
  <c r="D36" i="1"/>
  <c r="E36" i="1"/>
  <c r="D20" i="1"/>
  <c r="E20" i="1"/>
  <c r="D4" i="1"/>
  <c r="E4" i="1"/>
  <c r="E33" i="1"/>
  <c r="D33" i="1"/>
  <c r="E17" i="1"/>
  <c r="D17" i="1"/>
  <c r="D40" i="1"/>
  <c r="E40" i="1"/>
  <c r="D24" i="1"/>
  <c r="E24" i="1"/>
  <c r="D8" i="1"/>
  <c r="E8" i="1"/>
  <c r="E43" i="1"/>
  <c r="D43" i="1"/>
  <c r="E39" i="1"/>
  <c r="D39" i="1"/>
  <c r="E35" i="1"/>
  <c r="D35" i="1"/>
  <c r="E31" i="1"/>
  <c r="D31" i="1"/>
  <c r="E27" i="1"/>
  <c r="D27" i="1"/>
  <c r="E23" i="1"/>
  <c r="D23" i="1"/>
  <c r="E19" i="1"/>
  <c r="D19" i="1"/>
  <c r="E15" i="1"/>
  <c r="D15" i="1"/>
  <c r="E11" i="1"/>
  <c r="D11" i="1"/>
  <c r="E7" i="1"/>
  <c r="D7" i="1"/>
</calcChain>
</file>

<file path=xl/sharedStrings.xml><?xml version="1.0" encoding="utf-8"?>
<sst xmlns="http://schemas.openxmlformats.org/spreadsheetml/2006/main" count="147" uniqueCount="64">
  <si>
    <t>Relatório Individualizado de Presença</t>
  </si>
  <si>
    <t>31ª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</si>
  <si>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</si>
  <si>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</si>
  <si>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</si>
  <si>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</si>
  <si>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</si>
  <si>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</si>
  <si>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</si>
  <si>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</si>
  <si>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1932-16 - VETO</t>
  </si>
  <si>
    <t xml:space="preserve">1. Álvaro Damião </t>
  </si>
  <si>
    <t>P</t>
  </si>
  <si>
    <t xml:space="preserve">2. Arnaldo Godoy </t>
  </si>
  <si>
    <t xml:space="preserve">3. Áurea Carolina </t>
  </si>
  <si>
    <t xml:space="preserve">4. Autair Gomes </t>
  </si>
  <si>
    <t xml:space="preserve">5. Bim da Ambulância </t>
  </si>
  <si>
    <t xml:space="preserve">6. Carlos Henrique </t>
  </si>
  <si>
    <t>F</t>
  </si>
  <si>
    <t>7. Catatau</t>
  </si>
  <si>
    <t xml:space="preserve">8. Cida Falabella </t>
  </si>
  <si>
    <t xml:space="preserve">9. Cláudio da Drogaria Duarte </t>
  </si>
  <si>
    <t>40. Dimas da Ambulância</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</si>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</sst>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pane xSplit="6" ySplit="3" topLeftCell="G4" activePane="bottomRight" state="frozenSplit"/>
      <selection activeCell="F14" sqref="F14"/>
      <selection pane="topRight" activeCell="F14" sqref="F14"/>
      <selection pane="bottomLeft" activeCell="F14" sqref="F14"/>
      <selection pane="bottomRight" activeCell="H45" sqref="H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43222</v>
      </c>
      <c r="G1" s="5" t="s">
        <v>3</v>
      </c>
    </row>
    <row r="2" spans="1:256" hidden="1" x14ac:dyDescent="0.25">
      <c r="D2" s="2">
        <f>COUNTA(G3:IV3)</f>
        <v>2</v>
      </c>
    </row>
    <row r="3" spans="1:256" s="9" customFormat="1" ht="51" x14ac:dyDescent="0.25">
      <c r="A3" s="6" t="s">
        <v>4</v>
      </c>
      <c r="B3" s="6" t="s">
        <v>5</v>
      </c>
      <c r="C3" s="6" t="s">
        <v>6</v>
      </c>
      <c r="D3" s="6" t="s">
        <v>7</v>
      </c>
      <c r="E3" s="6"/>
      <c r="F3" s="7" t="s">
        <v>8</v>
      </c>
      <c r="G3" s="7" t="s">
        <v>9</v>
      </c>
      <c r="H3" s="7" t="s">
        <v>10</v>
      </c>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2</v>
      </c>
      <c r="B4" s="10">
        <f>D$2</f>
        <v>2</v>
      </c>
      <c r="C4" s="11">
        <f ca="1">(COUNTIF(G4:OFFSET(G4,0,$D$2-1),"P")/$D$2)+(COUNTIF(G4:OFFSET(G4,0,$D$2-1),"X")/$D$2)</f>
        <v>1</v>
      </c>
      <c r="D4" s="12" t="str">
        <f ca="1">IF($C4&gt;=0.5,"PRESENTE","AUSENTE")</f>
        <v>PRESENTE</v>
      </c>
      <c r="E4" s="12" t="str">
        <f ca="1">IF($C4&gt;=0.5,"P","F")</f>
        <v>P</v>
      </c>
      <c r="F4" s="12" t="s">
        <v>11</v>
      </c>
      <c r="G4" s="10" t="s">
        <v>12</v>
      </c>
      <c r="H4" s="10" t="s">
        <v>12</v>
      </c>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2</v>
      </c>
      <c r="B5" s="10">
        <f t="shared" ref="B5:B44" si="0">D$2</f>
        <v>2</v>
      </c>
      <c r="C5" s="11">
        <f ca="1">(COUNTIF(G5:OFFSET(G5,0,$D$2-1),"P")/$D$2)+(COUNTIF(G5:OFFSET(G5,0,$D$2-1),"X")/$D$2)</f>
        <v>1</v>
      </c>
      <c r="D5" s="12" t="str">
        <f t="shared" ref="D5:D44" ca="1" si="1">IF(C5&gt;=0.5,"PRESENTE","AUSENTE")</f>
        <v>PRESENTE</v>
      </c>
      <c r="E5" s="12" t="str">
        <f t="shared" ref="E5:E44" ca="1" si="2">IF($C5&gt;=0.5,"P","F")</f>
        <v>P</v>
      </c>
      <c r="F5" s="12" t="s">
        <v>13</v>
      </c>
      <c r="G5" s="10" t="s">
        <v>12</v>
      </c>
      <c r="H5" s="10" t="s">
        <v>12</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2</v>
      </c>
      <c r="B6" s="10">
        <f t="shared" si="0"/>
        <v>2</v>
      </c>
      <c r="C6" s="11">
        <f ca="1">(COUNTIF(G6:OFFSET(G6,0,$D$2-1),"P")/$D$2)+(COUNTIF(G6:OFFSET(G6,0,$D$2-1),"X")/$D$2)</f>
        <v>1</v>
      </c>
      <c r="D6" s="12" t="str">
        <f t="shared" ca="1" si="1"/>
        <v>PRESENTE</v>
      </c>
      <c r="E6" s="12" t="str">
        <f t="shared" ca="1" si="2"/>
        <v>P</v>
      </c>
      <c r="F6" s="14" t="s">
        <v>14</v>
      </c>
      <c r="G6" s="10" t="s">
        <v>12</v>
      </c>
      <c r="H6" s="10" t="s">
        <v>12</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2</v>
      </c>
      <c r="B7" s="10">
        <f t="shared" si="0"/>
        <v>2</v>
      </c>
      <c r="C7" s="11">
        <f ca="1">(COUNTIF(G7:OFFSET(G7,0,$D$2-1),"P")/$D$2)+(COUNTIF(G7:OFFSET(G7,0,$D$2-1),"X")/$D$2)</f>
        <v>1</v>
      </c>
      <c r="D7" s="12" t="str">
        <f t="shared" ca="1" si="1"/>
        <v>PRESENTE</v>
      </c>
      <c r="E7" s="12" t="str">
        <f t="shared" ca="1" si="2"/>
        <v>P</v>
      </c>
      <c r="F7" s="12" t="s">
        <v>15</v>
      </c>
      <c r="G7" s="10" t="s">
        <v>12</v>
      </c>
      <c r="H7" s="10" t="s">
        <v>12</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2</v>
      </c>
      <c r="B8" s="10">
        <f t="shared" si="0"/>
        <v>2</v>
      </c>
      <c r="C8" s="11">
        <f ca="1">(COUNTIF(G8:OFFSET(G8,0,$D$2-1),"P")/$D$2)+(COUNTIF(G8:OFFSET(G8,0,$D$2-1),"X")/$D$2)</f>
        <v>1</v>
      </c>
      <c r="D8" s="12" t="str">
        <f t="shared" ca="1" si="1"/>
        <v>PRESENTE</v>
      </c>
      <c r="E8" s="12" t="str">
        <f t="shared" ca="1" si="2"/>
        <v>P</v>
      </c>
      <c r="F8" s="12" t="s">
        <v>16</v>
      </c>
      <c r="G8" s="10" t="s">
        <v>12</v>
      </c>
      <c r="H8" s="10" t="s">
        <v>12</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2</v>
      </c>
      <c r="C9" s="11">
        <f ca="1">(COUNTIF(G9:OFFSET(G9,0,$D$2-1),"P")/$D$2)+(COUNTIF(G9:OFFSET(G9,0,$D$2-1),"X")/$D$2)</f>
        <v>0.5</v>
      </c>
      <c r="D9" s="12" t="str">
        <f t="shared" ca="1" si="1"/>
        <v>PRESENTE</v>
      </c>
      <c r="E9" s="12" t="str">
        <f t="shared" ca="1" si="2"/>
        <v>P</v>
      </c>
      <c r="F9" s="12" t="s">
        <v>17</v>
      </c>
      <c r="G9" s="10" t="s">
        <v>12</v>
      </c>
      <c r="H9" s="10" t="s">
        <v>18</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2</v>
      </c>
      <c r="B10" s="10">
        <f t="shared" si="0"/>
        <v>2</v>
      </c>
      <c r="C10" s="11">
        <f ca="1">(COUNTIF(G10:OFFSET(G10,0,$D$2-1),"P")/$D$2)+(COUNTIF(G10:OFFSET(G10,0,$D$2-1),"X")/$D$2)</f>
        <v>1</v>
      </c>
      <c r="D10" s="12" t="str">
        <f t="shared" ca="1" si="1"/>
        <v>PRESENTE</v>
      </c>
      <c r="E10" s="12" t="str">
        <f t="shared" ca="1" si="2"/>
        <v>P</v>
      </c>
      <c r="F10" s="12" t="s">
        <v>19</v>
      </c>
      <c r="G10" s="10" t="s">
        <v>12</v>
      </c>
      <c r="H10" s="10" t="s">
        <v>12</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2</v>
      </c>
      <c r="B11" s="10">
        <f t="shared" si="0"/>
        <v>2</v>
      </c>
      <c r="C11" s="11">
        <f ca="1">(COUNTIF(G11:OFFSET(G11,0,$D$2-1),"P")/$D$2)+(COUNTIF(G11:OFFSET(G11,0,$D$2-1),"X")/$D$2)</f>
        <v>1</v>
      </c>
      <c r="D11" s="12" t="str">
        <f t="shared" ca="1" si="1"/>
        <v>PRESENTE</v>
      </c>
      <c r="E11" s="12" t="str">
        <f t="shared" ca="1" si="2"/>
        <v>P</v>
      </c>
      <c r="F11" s="12" t="s">
        <v>20</v>
      </c>
      <c r="G11" s="10" t="s">
        <v>12</v>
      </c>
      <c r="H11" s="10" t="s">
        <v>12</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2</v>
      </c>
      <c r="B12" s="10">
        <f t="shared" si="0"/>
        <v>2</v>
      </c>
      <c r="C12" s="11">
        <f ca="1">(COUNTIF(G12:OFFSET(G12,0,$D$2-1),"P")/$D$2)+(COUNTIF(G12:OFFSET(G12,0,$D$2-1),"X")/$D$2)</f>
        <v>1</v>
      </c>
      <c r="D12" s="12" t="str">
        <f t="shared" ca="1" si="1"/>
        <v>PRESENTE</v>
      </c>
      <c r="E12" s="12" t="str">
        <f t="shared" ca="1" si="2"/>
        <v>P</v>
      </c>
      <c r="F12" s="12" t="s">
        <v>21</v>
      </c>
      <c r="G12" s="10" t="s">
        <v>12</v>
      </c>
      <c r="H12" s="10" t="s">
        <v>12</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2</v>
      </c>
      <c r="B13" s="10">
        <f t="shared" si="0"/>
        <v>2</v>
      </c>
      <c r="C13" s="11">
        <f ca="1">(COUNTIF(G13:OFFSET(G13,0,$D$2-1),"P")/$D$2)+(COUNTIF(G13:OFFSET(G13,0,$D$2-1),"X")/$D$2)</f>
        <v>1</v>
      </c>
      <c r="D13" s="12" t="str">
        <f t="shared" ca="1" si="1"/>
        <v>PRESENTE</v>
      </c>
      <c r="E13" s="12" t="str">
        <f t="shared" ca="1" si="2"/>
        <v>P</v>
      </c>
      <c r="F13" s="2" t="s">
        <v>22</v>
      </c>
      <c r="G13" s="10" t="s">
        <v>12</v>
      </c>
      <c r="H13" s="10" t="s">
        <v>12</v>
      </c>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2</v>
      </c>
      <c r="B14" s="10">
        <f t="shared" si="0"/>
        <v>2</v>
      </c>
      <c r="C14" s="11">
        <f ca="1">(COUNTIF(G14:OFFSET(G14,0,$D$2-1),"P")/$D$2)+(COUNTIF(G14:OFFSET(G14,0,$D$2-1),"X")/$D$2)</f>
        <v>1</v>
      </c>
      <c r="D14" s="12" t="str">
        <f t="shared" ca="1" si="1"/>
        <v>PRESENTE</v>
      </c>
      <c r="E14" s="12" t="str">
        <f t="shared" ca="1" si="2"/>
        <v>P</v>
      </c>
      <c r="F14" s="12" t="s">
        <v>23</v>
      </c>
      <c r="G14" s="10" t="s">
        <v>12</v>
      </c>
      <c r="H14" s="10" t="s">
        <v>12</v>
      </c>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2</v>
      </c>
      <c r="B15" s="10">
        <f t="shared" si="0"/>
        <v>2</v>
      </c>
      <c r="C15" s="11">
        <f ca="1">(COUNTIF(G15:OFFSET(G15,0,$D$2-1),"P")/$D$2)+(COUNTIF(G15:OFFSET(G15,0,$D$2-1),"X")/$D$2)</f>
        <v>1</v>
      </c>
      <c r="D15" s="12" t="str">
        <f t="shared" ca="1" si="1"/>
        <v>PRESENTE</v>
      </c>
      <c r="E15" s="12" t="str">
        <f t="shared" ca="1" si="2"/>
        <v>P</v>
      </c>
      <c r="F15" s="12" t="s">
        <v>24</v>
      </c>
      <c r="G15" s="10" t="s">
        <v>12</v>
      </c>
      <c r="H15" s="10" t="s">
        <v>12</v>
      </c>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2</v>
      </c>
      <c r="B16" s="10">
        <f t="shared" si="0"/>
        <v>2</v>
      </c>
      <c r="C16" s="11">
        <f ca="1">(COUNTIF(G16:OFFSET(G16,0,$D$2-1),"P")/$D$2)+(COUNTIF(G16:OFFSET(G16,0,$D$2-1),"X")/$D$2)</f>
        <v>1</v>
      </c>
      <c r="D16" s="12" t="str">
        <f t="shared" ca="1" si="1"/>
        <v>PRESENTE</v>
      </c>
      <c r="E16" s="12" t="str">
        <f t="shared" ca="1" si="2"/>
        <v>P</v>
      </c>
      <c r="F16" s="12" t="s">
        <v>25</v>
      </c>
      <c r="G16" s="10" t="s">
        <v>12</v>
      </c>
      <c r="H16" s="10" t="s">
        <v>12</v>
      </c>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2</v>
      </c>
      <c r="B17" s="10">
        <f t="shared" si="0"/>
        <v>2</v>
      </c>
      <c r="C17" s="11">
        <f ca="1">(COUNTIF(G17:OFFSET(G17,0,$D$2-1),"P")/$D$2)+(COUNTIF(G17:OFFSET(G17,0,$D$2-1),"X")/$D$2)</f>
        <v>1</v>
      </c>
      <c r="D17" s="12" t="str">
        <f t="shared" ca="1" si="1"/>
        <v>PRESENTE</v>
      </c>
      <c r="E17" s="12" t="str">
        <f t="shared" ca="1" si="2"/>
        <v>P</v>
      </c>
      <c r="F17" s="12" t="s">
        <v>26</v>
      </c>
      <c r="G17" s="10" t="s">
        <v>12</v>
      </c>
      <c r="H17" s="10" t="s">
        <v>12</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2</v>
      </c>
      <c r="B18" s="10">
        <f t="shared" si="0"/>
        <v>2</v>
      </c>
      <c r="C18" s="11">
        <f ca="1">(COUNTIF(G18:OFFSET(G18,0,$D$2-1),"P")/$D$2)+(COUNTIF(G18:OFFSET(G18,0,$D$2-1),"X")/$D$2)</f>
        <v>1</v>
      </c>
      <c r="D18" s="12" t="str">
        <f t="shared" ca="1" si="1"/>
        <v>PRESENTE</v>
      </c>
      <c r="E18" s="12" t="str">
        <f t="shared" ca="1" si="2"/>
        <v>P</v>
      </c>
      <c r="F18" s="14" t="s">
        <v>27</v>
      </c>
      <c r="G18" s="10" t="s">
        <v>12</v>
      </c>
      <c r="H18" s="10" t="s">
        <v>12</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2</v>
      </c>
      <c r="B19" s="10">
        <f t="shared" si="0"/>
        <v>2</v>
      </c>
      <c r="C19" s="11">
        <f ca="1">(COUNTIF(G19:OFFSET(G19,0,$D$2-1),"P")/$D$2)+(COUNTIF(G19:OFFSET(G19,0,$D$2-1),"X")/$D$2)</f>
        <v>1</v>
      </c>
      <c r="D19" s="12" t="str">
        <f t="shared" ca="1" si="1"/>
        <v>PRESENTE</v>
      </c>
      <c r="E19" s="12" t="str">
        <f t="shared" ca="1" si="2"/>
        <v>P</v>
      </c>
      <c r="F19" s="12" t="s">
        <v>28</v>
      </c>
      <c r="G19" s="10" t="s">
        <v>12</v>
      </c>
      <c r="H19" s="10" t="s">
        <v>12</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2</v>
      </c>
      <c r="B20" s="10">
        <f t="shared" si="0"/>
        <v>2</v>
      </c>
      <c r="C20" s="11">
        <f ca="1">(COUNTIF(G20:OFFSET(G20,0,$D$2-1),"P")/$D$2)+(COUNTIF(G20:OFFSET(G20,0,$D$2-1),"X")/$D$2)</f>
        <v>1</v>
      </c>
      <c r="D20" s="12" t="str">
        <f t="shared" ca="1" si="1"/>
        <v>PRESENTE</v>
      </c>
      <c r="E20" s="12" t="str">
        <f t="shared" ca="1" si="2"/>
        <v>P</v>
      </c>
      <c r="F20" s="14" t="s">
        <v>29</v>
      </c>
      <c r="G20" s="10" t="s">
        <v>12</v>
      </c>
      <c r="H20" s="10" t="s">
        <v>12</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2</v>
      </c>
      <c r="C21" s="11">
        <f ca="1">(COUNTIF(G21:OFFSET(G21,0,$D$2-1),"P")/$D$2)+(COUNTIF(G21:OFFSET(G21,0,$D$2-1),"X")/$D$2)</f>
        <v>0.5</v>
      </c>
      <c r="D21" s="12" t="str">
        <f t="shared" ca="1" si="1"/>
        <v>PRESENTE</v>
      </c>
      <c r="E21" s="12" t="str">
        <f t="shared" ca="1" si="2"/>
        <v>P</v>
      </c>
      <c r="F21" s="14" t="s">
        <v>30</v>
      </c>
      <c r="G21" s="10" t="s">
        <v>12</v>
      </c>
      <c r="H21" s="10" t="s">
        <v>18</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2</v>
      </c>
      <c r="B22" s="10">
        <f t="shared" si="0"/>
        <v>2</v>
      </c>
      <c r="C22" s="11">
        <f ca="1">(COUNTIF(G22:OFFSET(G22,0,$D$2-1),"P")/$D$2)+(COUNTIF(G22:OFFSET(G22,0,$D$2-1),"X")/$D$2)</f>
        <v>1</v>
      </c>
      <c r="D22" s="12" t="str">
        <f t="shared" ca="1" si="1"/>
        <v>PRESENTE</v>
      </c>
      <c r="E22" s="12" t="str">
        <f t="shared" ca="1" si="2"/>
        <v>P</v>
      </c>
      <c r="F22" s="14" t="s">
        <v>31</v>
      </c>
      <c r="G22" s="10" t="s">
        <v>12</v>
      </c>
      <c r="H22" s="10" t="s">
        <v>12</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2</v>
      </c>
      <c r="B23" s="10">
        <f t="shared" si="0"/>
        <v>2</v>
      </c>
      <c r="C23" s="11">
        <f ca="1">(COUNTIF(G23:OFFSET(G23,0,$D$2-1),"P")/$D$2)+(COUNTIF(G23:OFFSET(G23,0,$D$2-1),"X")/$D$2)</f>
        <v>1</v>
      </c>
      <c r="D23" s="12" t="str">
        <f t="shared" ca="1" si="1"/>
        <v>PRESENTE</v>
      </c>
      <c r="E23" s="12" t="str">
        <f t="shared" ca="1" si="2"/>
        <v>P</v>
      </c>
      <c r="F23" s="14" t="s">
        <v>32</v>
      </c>
      <c r="G23" s="10" t="s">
        <v>12</v>
      </c>
      <c r="H23" s="10" t="s">
        <v>12</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2</v>
      </c>
      <c r="B24" s="10">
        <f t="shared" si="0"/>
        <v>2</v>
      </c>
      <c r="C24" s="11">
        <f ca="1">(COUNTIF(G24:OFFSET(G24,0,$D$2-1),"P")/$D$2)+(COUNTIF(G24:OFFSET(G24,0,$D$2-1),"X")/$D$2)</f>
        <v>1</v>
      </c>
      <c r="D24" s="12" t="str">
        <f t="shared" ca="1" si="1"/>
        <v>PRESENTE</v>
      </c>
      <c r="E24" s="12" t="str">
        <f t="shared" ca="1" si="2"/>
        <v>P</v>
      </c>
      <c r="F24" s="14" t="s">
        <v>33</v>
      </c>
      <c r="G24" s="10" t="s">
        <v>12</v>
      </c>
      <c r="H24" s="10" t="s">
        <v>12</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2</v>
      </c>
      <c r="B25" s="10">
        <f t="shared" si="0"/>
        <v>2</v>
      </c>
      <c r="C25" s="11">
        <f ca="1">(COUNTIF(G25:OFFSET(G25,0,$D$2-1),"P")/$D$2)+(COUNTIF(G25:OFFSET(G25,0,$D$2-1),"X")/$D$2)</f>
        <v>1</v>
      </c>
      <c r="D25" s="12" t="str">
        <f t="shared" ca="1" si="1"/>
        <v>PRESENTE</v>
      </c>
      <c r="E25" s="12" t="str">
        <f t="shared" ca="1" si="2"/>
        <v>P</v>
      </c>
      <c r="F25" s="14" t="s">
        <v>34</v>
      </c>
      <c r="G25" s="10" t="s">
        <v>12</v>
      </c>
      <c r="H25" s="10" t="s">
        <v>35</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2</v>
      </c>
      <c r="B26" s="10">
        <f t="shared" si="0"/>
        <v>2</v>
      </c>
      <c r="C26" s="11">
        <f ca="1">(COUNTIF(G26:OFFSET(G26,0,$D$2-1),"P")/$D$2)+(COUNTIF(G26:OFFSET(G26,0,$D$2-1),"X")/$D$2)</f>
        <v>1</v>
      </c>
      <c r="D26" s="12" t="str">
        <f t="shared" ca="1" si="1"/>
        <v>PRESENTE</v>
      </c>
      <c r="E26" s="12" t="str">
        <f t="shared" ca="1" si="2"/>
        <v>P</v>
      </c>
      <c r="F26" s="14" t="s">
        <v>36</v>
      </c>
      <c r="G26" s="10" t="s">
        <v>12</v>
      </c>
      <c r="H26" s="10" t="s">
        <v>12</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2</v>
      </c>
      <c r="B27" s="10">
        <f t="shared" si="0"/>
        <v>2</v>
      </c>
      <c r="C27" s="11">
        <f ca="1">(COUNTIF(G27:OFFSET(G27,0,$D$2-1),"P")/$D$2)+(COUNTIF(G27:OFFSET(G27,0,$D$2-1),"X")/$D$2)</f>
        <v>1</v>
      </c>
      <c r="D27" s="12" t="str">
        <f t="shared" ca="1" si="1"/>
        <v>PRESENTE</v>
      </c>
      <c r="E27" s="12" t="str">
        <f t="shared" ca="1" si="2"/>
        <v>P</v>
      </c>
      <c r="F27" s="14" t="s">
        <v>37</v>
      </c>
      <c r="G27" s="10" t="s">
        <v>12</v>
      </c>
      <c r="H27" s="10" t="s">
        <v>12</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2</v>
      </c>
      <c r="B28" s="10">
        <f t="shared" si="0"/>
        <v>2</v>
      </c>
      <c r="C28" s="11">
        <f ca="1">(COUNTIF(G28:OFFSET(G28,0,$D$2-1),"P")/$D$2)+(COUNTIF(G28:OFFSET(G28,0,$D$2-1),"X")/$D$2)</f>
        <v>1</v>
      </c>
      <c r="D28" s="12" t="str">
        <f t="shared" ca="1" si="1"/>
        <v>PRESENTE</v>
      </c>
      <c r="E28" s="12" t="str">
        <f t="shared" ca="1" si="2"/>
        <v>P</v>
      </c>
      <c r="F28" s="14" t="s">
        <v>38</v>
      </c>
      <c r="G28" s="10" t="s">
        <v>12</v>
      </c>
      <c r="H28" s="10" t="s">
        <v>12</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2</v>
      </c>
      <c r="B29" s="10">
        <f t="shared" si="0"/>
        <v>2</v>
      </c>
      <c r="C29" s="11">
        <f ca="1">(COUNTIF(G29:OFFSET(G29,0,$D$2-1),"P")/$D$2)+(COUNTIF(G29:OFFSET(G29,0,$D$2-1),"X")/$D$2)</f>
        <v>1</v>
      </c>
      <c r="D29" s="12" t="str">
        <f t="shared" ca="1" si="1"/>
        <v>PRESENTE</v>
      </c>
      <c r="E29" s="12" t="str">
        <f t="shared" ca="1" si="2"/>
        <v>P</v>
      </c>
      <c r="F29" s="14" t="s">
        <v>39</v>
      </c>
      <c r="G29" s="10" t="s">
        <v>12</v>
      </c>
      <c r="H29" s="10" t="s">
        <v>12</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2</v>
      </c>
      <c r="B30" s="10">
        <f t="shared" si="0"/>
        <v>2</v>
      </c>
      <c r="C30" s="11">
        <f ca="1">(COUNTIF(G30:OFFSET(G30,0,$D$2-1),"P")/$D$2)+(COUNTIF(G30:OFFSET(G30,0,$D$2-1),"X")/$D$2)</f>
        <v>1</v>
      </c>
      <c r="D30" s="12" t="str">
        <f t="shared" ca="1" si="1"/>
        <v>PRESENTE</v>
      </c>
      <c r="E30" s="12" t="str">
        <f t="shared" ca="1" si="2"/>
        <v>P</v>
      </c>
      <c r="F30" s="14" t="s">
        <v>40</v>
      </c>
      <c r="G30" s="10" t="s">
        <v>12</v>
      </c>
      <c r="H30" s="10" t="s">
        <v>12</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2</v>
      </c>
      <c r="B31" s="10">
        <f t="shared" si="0"/>
        <v>2</v>
      </c>
      <c r="C31" s="11">
        <f ca="1">(COUNTIF(G31:OFFSET(G31,0,$D$2-1),"P")/$D$2)+(COUNTIF(G31:OFFSET(G31,0,$D$2-1),"X")/$D$2)</f>
        <v>1</v>
      </c>
      <c r="D31" s="12" t="str">
        <f t="shared" ca="1" si="1"/>
        <v>PRESENTE</v>
      </c>
      <c r="E31" s="12" t="str">
        <f t="shared" ca="1" si="2"/>
        <v>P</v>
      </c>
      <c r="F31" s="14" t="s">
        <v>41</v>
      </c>
      <c r="G31" s="10" t="s">
        <v>12</v>
      </c>
      <c r="H31" s="10" t="s">
        <v>12</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2</v>
      </c>
      <c r="C32" s="11">
        <f ca="1">(COUNTIF(G32:OFFSET(G32,0,$D$2-1),"P")/$D$2)+(COUNTIF(G32:OFFSET(G32,0,$D$2-1),"X")/$D$2)</f>
        <v>0.5</v>
      </c>
      <c r="D32" s="12" t="str">
        <f t="shared" ca="1" si="1"/>
        <v>PRESENTE</v>
      </c>
      <c r="E32" s="12" t="str">
        <f t="shared" ca="1" si="2"/>
        <v>P</v>
      </c>
      <c r="F32" s="14" t="s">
        <v>42</v>
      </c>
      <c r="G32" s="10" t="s">
        <v>12</v>
      </c>
      <c r="H32" s="10" t="s">
        <v>18</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2</v>
      </c>
      <c r="C33" s="11">
        <f ca="1">(COUNTIF(G33:OFFSET(G33,0,$D$2-1),"P")/$D$2)+(COUNTIF(G33:OFFSET(G33,0,$D$2-1),"X")/$D$2)</f>
        <v>0.5</v>
      </c>
      <c r="D33" s="12" t="str">
        <f t="shared" ca="1" si="1"/>
        <v>PRESENTE</v>
      </c>
      <c r="E33" s="12" t="str">
        <f t="shared" ca="1" si="2"/>
        <v>P</v>
      </c>
      <c r="F33" s="14" t="s">
        <v>43</v>
      </c>
      <c r="G33" s="10" t="s">
        <v>12</v>
      </c>
      <c r="H33" s="10" t="s">
        <v>18</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2</v>
      </c>
      <c r="B34" s="10">
        <f t="shared" si="0"/>
        <v>2</v>
      </c>
      <c r="C34" s="11">
        <f ca="1">(COUNTIF(G34:OFFSET(G34,0,$D$2-1),"P")/$D$2)+(COUNTIF(G34:OFFSET(G34,0,$D$2-1),"X")/$D$2)</f>
        <v>1</v>
      </c>
      <c r="D34" s="12" t="str">
        <f t="shared" ca="1" si="1"/>
        <v>PRESENTE</v>
      </c>
      <c r="E34" s="12" t="str">
        <f t="shared" ca="1" si="2"/>
        <v>P</v>
      </c>
      <c r="F34" s="14" t="s">
        <v>44</v>
      </c>
      <c r="G34" s="10" t="s">
        <v>12</v>
      </c>
      <c r="H34" s="10" t="s">
        <v>12</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2</v>
      </c>
      <c r="B35" s="10">
        <f t="shared" si="0"/>
        <v>2</v>
      </c>
      <c r="C35" s="11">
        <f ca="1">(COUNTIF(G35:OFFSET(G35,0,$D$2-1),"P")/$D$2)+(COUNTIF(G35:OFFSET(G35,0,$D$2-1),"X")/$D$2)</f>
        <v>1</v>
      </c>
      <c r="D35" s="12" t="str">
        <f t="shared" ca="1" si="1"/>
        <v>PRESENTE</v>
      </c>
      <c r="E35" s="12" t="str">
        <f t="shared" ca="1" si="2"/>
        <v>P</v>
      </c>
      <c r="F35" s="14" t="s">
        <v>45</v>
      </c>
      <c r="G35" s="10" t="s">
        <v>12</v>
      </c>
      <c r="H35" s="10" t="s">
        <v>12</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2</v>
      </c>
      <c r="B36" s="10">
        <f t="shared" si="0"/>
        <v>2</v>
      </c>
      <c r="C36" s="11">
        <f ca="1">(COUNTIF(G36:OFFSET(G36,0,$D$2-1),"P")/$D$2)+(COUNTIF(G36:OFFSET(G36,0,$D$2-1),"X")/$D$2)</f>
        <v>1</v>
      </c>
      <c r="D36" s="12" t="str">
        <f t="shared" ca="1" si="1"/>
        <v>PRESENTE</v>
      </c>
      <c r="E36" s="12" t="str">
        <f t="shared" ca="1" si="2"/>
        <v>P</v>
      </c>
      <c r="F36" s="14" t="s">
        <v>46</v>
      </c>
      <c r="G36" s="10" t="s">
        <v>12</v>
      </c>
      <c r="H36" s="10" t="s">
        <v>12</v>
      </c>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2</v>
      </c>
      <c r="B37" s="10">
        <f t="shared" si="0"/>
        <v>2</v>
      </c>
      <c r="C37" s="11">
        <f ca="1">(COUNTIF(G37:OFFSET(G37,0,$D$2-1),"P")/$D$2)+(COUNTIF(G37:OFFSET(G37,0,$D$2-1),"X")/$D$2)</f>
        <v>1</v>
      </c>
      <c r="D37" s="12" t="str">
        <f t="shared" ca="1" si="1"/>
        <v>PRESENTE</v>
      </c>
      <c r="E37" s="12" t="str">
        <f t="shared" ca="1" si="2"/>
        <v>P</v>
      </c>
      <c r="F37" s="14" t="s">
        <v>47</v>
      </c>
      <c r="G37" s="10" t="s">
        <v>12</v>
      </c>
      <c r="H37" s="10" t="s">
        <v>12</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2</v>
      </c>
      <c r="B38" s="10">
        <f t="shared" si="0"/>
        <v>2</v>
      </c>
      <c r="C38" s="11">
        <f ca="1">(COUNTIF(G38:OFFSET(G38,0,$D$2-1),"P")/$D$2)+(COUNTIF(G38:OFFSET(G38,0,$D$2-1),"X")/$D$2)</f>
        <v>1</v>
      </c>
      <c r="D38" s="12" t="str">
        <f t="shared" ca="1" si="1"/>
        <v>PRESENTE</v>
      </c>
      <c r="E38" s="12" t="str">
        <f t="shared" ca="1" si="2"/>
        <v>P</v>
      </c>
      <c r="F38" s="14" t="s">
        <v>48</v>
      </c>
      <c r="G38" s="10" t="s">
        <v>12</v>
      </c>
      <c r="H38" s="10" t="s">
        <v>12</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2</v>
      </c>
      <c r="B39" s="10">
        <f t="shared" si="0"/>
        <v>2</v>
      </c>
      <c r="C39" s="11">
        <f ca="1">(COUNTIF(G39:OFFSET(G39,0,$D$2-1),"P")/$D$2)+(COUNTIF(G39:OFFSET(G39,0,$D$2-1),"X")/$D$2)</f>
        <v>1</v>
      </c>
      <c r="D39" s="12" t="str">
        <f t="shared" ca="1" si="1"/>
        <v>PRESENTE</v>
      </c>
      <c r="E39" s="12" t="str">
        <f t="shared" ca="1" si="2"/>
        <v>P</v>
      </c>
      <c r="F39" s="14" t="s">
        <v>49</v>
      </c>
      <c r="G39" s="10" t="s">
        <v>12</v>
      </c>
      <c r="H39" s="10" t="s">
        <v>12</v>
      </c>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2</v>
      </c>
      <c r="B40" s="10">
        <f t="shared" si="0"/>
        <v>2</v>
      </c>
      <c r="C40" s="11">
        <f ca="1">(COUNTIF(G40:OFFSET(G40,0,$D$2-1),"P")/$D$2)+(COUNTIF(G40:OFFSET(G40,0,$D$2-1),"X")/$D$2)</f>
        <v>1</v>
      </c>
      <c r="D40" s="12" t="str">
        <f t="shared" ca="1" si="1"/>
        <v>PRESENTE</v>
      </c>
      <c r="E40" s="12" t="str">
        <f t="shared" ca="1" si="2"/>
        <v>P</v>
      </c>
      <c r="F40" s="14" t="s">
        <v>50</v>
      </c>
      <c r="G40" s="10" t="s">
        <v>12</v>
      </c>
      <c r="H40" s="10" t="s">
        <v>12</v>
      </c>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2</v>
      </c>
      <c r="B41" s="10">
        <f t="shared" si="0"/>
        <v>2</v>
      </c>
      <c r="C41" s="11">
        <f ca="1">(COUNTIF(G41:OFFSET(G41,0,$D$2-1),"P")/$D$2)+(COUNTIF(G41:OFFSET(G41,0,$D$2-1),"X")/$D$2)</f>
        <v>1</v>
      </c>
      <c r="D41" s="12" t="str">
        <f t="shared" ca="1" si="1"/>
        <v>PRESENTE</v>
      </c>
      <c r="E41" s="12" t="str">
        <f t="shared" ca="1" si="2"/>
        <v>P</v>
      </c>
      <c r="F41" s="14" t="s">
        <v>51</v>
      </c>
      <c r="G41" s="10" t="s">
        <v>12</v>
      </c>
      <c r="H41" s="10" t="s">
        <v>12</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2</v>
      </c>
      <c r="B42" s="10">
        <f t="shared" si="0"/>
        <v>2</v>
      </c>
      <c r="C42" s="11">
        <f ca="1">(COUNTIF(G42:OFFSET(G42,0,$D$2-1),"P")/$D$2)+(COUNTIF(G42:OFFSET(G42,0,$D$2-1),"X")/$D$2)</f>
        <v>1</v>
      </c>
      <c r="D42" s="12" t="str">
        <f t="shared" ca="1" si="1"/>
        <v>PRESENTE</v>
      </c>
      <c r="E42" s="12" t="str">
        <f t="shared" ca="1" si="2"/>
        <v>P</v>
      </c>
      <c r="F42" s="14" t="s">
        <v>52</v>
      </c>
      <c r="G42" s="10" t="s">
        <v>12</v>
      </c>
      <c r="H42" s="10" t="s">
        <v>12</v>
      </c>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2</v>
      </c>
      <c r="B43" s="10">
        <f t="shared" si="0"/>
        <v>2</v>
      </c>
      <c r="C43" s="11">
        <f ca="1">(COUNTIF(G43:OFFSET(G43,0,$D$2-1),"P")/$D$2)+(COUNTIF(G43:OFFSET(G43,0,$D$2-1),"X")/$D$2)</f>
        <v>1</v>
      </c>
      <c r="D43" s="12" t="str">
        <f t="shared" ca="1" si="1"/>
        <v>PRESENTE</v>
      </c>
      <c r="E43" s="12" t="str">
        <f t="shared" ca="1" si="2"/>
        <v>P</v>
      </c>
      <c r="F43" s="14" t="s">
        <v>53</v>
      </c>
      <c r="G43" s="10" t="s">
        <v>12</v>
      </c>
      <c r="H43" s="10" t="s">
        <v>12</v>
      </c>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2</v>
      </c>
      <c r="B44" s="12">
        <f t="shared" si="0"/>
        <v>2</v>
      </c>
      <c r="C44" s="11">
        <f ca="1">(COUNTIF(G44:OFFSET(G44,0,$D$2-1),"P")/$D$2)+(COUNTIF(G44:OFFSET(G44,0,$D$2-1),"X")/$D$2)</f>
        <v>1</v>
      </c>
      <c r="D44" s="12" t="str">
        <f t="shared" ca="1" si="1"/>
        <v>PRESENTE</v>
      </c>
      <c r="E44" s="12" t="str">
        <f t="shared" ca="1" si="2"/>
        <v>P</v>
      </c>
      <c r="F44" s="14" t="s">
        <v>54</v>
      </c>
      <c r="G44" s="10" t="s">
        <v>12</v>
      </c>
      <c r="H44" s="10" t="s">
        <v>12</v>
      </c>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55</v>
      </c>
      <c r="G45" s="19">
        <f t="shared" ref="G45:BQ45" si="3">COUNTIF(G4:G44,"P")+COUNTIF(G4:G44,"X")</f>
        <v>41</v>
      </c>
      <c r="H45" s="19">
        <f t="shared" si="3"/>
        <v>37</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56</v>
      </c>
    </row>
    <row r="48" spans="1:256" x14ac:dyDescent="0.25">
      <c r="D48" s="21" t="s">
        <v>12</v>
      </c>
      <c r="E48" s="21"/>
      <c r="F48" s="22" t="s">
        <v>57</v>
      </c>
    </row>
    <row r="49" spans="1:15" x14ac:dyDescent="0.25">
      <c r="D49" s="21" t="s">
        <v>18</v>
      </c>
      <c r="E49" s="21"/>
      <c r="F49" s="22" t="s">
        <v>58</v>
      </c>
    </row>
    <row r="50" spans="1:15" x14ac:dyDescent="0.25">
      <c r="D50" s="21" t="s">
        <v>35</v>
      </c>
      <c r="E50" s="21"/>
      <c r="F50" s="22" t="s">
        <v>59</v>
      </c>
    </row>
    <row r="51" spans="1:15" x14ac:dyDescent="0.25">
      <c r="D51" s="21" t="s">
        <v>60</v>
      </c>
      <c r="E51" s="21"/>
      <c r="F51" s="22"/>
    </row>
    <row r="52" spans="1:15" x14ac:dyDescent="0.25">
      <c r="D52" s="21" t="s">
        <v>61</v>
      </c>
      <c r="E52" s="21"/>
      <c r="F52" s="22"/>
    </row>
    <row r="53" spans="1:15" x14ac:dyDescent="0.25">
      <c r="D53" s="21" t="s">
        <v>35</v>
      </c>
      <c r="E53" s="21"/>
    </row>
    <row r="54" spans="1:15" ht="15.75" thickBot="1" x14ac:dyDescent="0.3"/>
    <row r="55" spans="1:15" ht="24" thickBot="1" x14ac:dyDescent="0.3">
      <c r="A55" s="23" t="s">
        <v>62</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63</v>
      </c>
      <c r="B57" s="24"/>
      <c r="C57" s="24"/>
      <c r="D57" s="24"/>
      <c r="E57" s="24"/>
      <c r="F57" s="24"/>
      <c r="G57" s="24"/>
      <c r="H57" s="24"/>
      <c r="I57" s="24"/>
      <c r="J57" s="24"/>
      <c r="K57" s="24"/>
      <c r="L57" s="24"/>
      <c r="M57" s="24"/>
      <c r="N57" s="24"/>
      <c r="O57" s="25"/>
    </row>
  </sheetData>
  <dataConsolidate/>
  <mergeCells count="2">
    <mergeCell ref="A55:O55"/>
    <mergeCell ref="A57:O57"/>
  </mergeCells>
  <dataValidations count="2">
    <dataValidation type="list" allowBlank="1" showInputMessage="1" showErrorMessage="1" sqref="G4:FL44">
      <formula1>$D$48:$D$50</formula1>
    </dataValidation>
    <dataValidation type="list" allowBlank="1" showInputMessage="1" showErrorMessage="1" sqref="FM5:IV44">
      <formula1>$D$48:$D$52</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02-05-2018</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2018-05-04T22:06:29Z</dcterms:created>
  <dcterms:modified xsi:type="dcterms:W3CDTF">2018-05-04T22:07:38Z</dcterms:modified>
</cp:coreProperties>
</file>